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enguWIN\Knowledge Repository\Tools\SIP Calculators\"/>
    </mc:Choice>
  </mc:AlternateContent>
  <bookViews>
    <workbookView xWindow="0" yWindow="0" windowWidth="24000" windowHeight="10320"/>
  </bookViews>
  <sheets>
    <sheet name="Corpus Calc" sheetId="1" r:id="rId1"/>
    <sheet name="Monthly Inv to attain corpu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E8" i="2"/>
  <c r="G8" i="2"/>
  <c r="C8" i="2"/>
  <c r="F4" i="2"/>
  <c r="C8" i="1"/>
  <c r="I10" i="1"/>
  <c r="G10" i="1"/>
  <c r="E10" i="1"/>
  <c r="C10" i="1"/>
  <c r="F4" i="1"/>
</calcChain>
</file>

<file path=xl/sharedStrings.xml><?xml version="1.0" encoding="utf-8"?>
<sst xmlns="http://schemas.openxmlformats.org/spreadsheetml/2006/main" count="11" uniqueCount="7">
  <si>
    <t>Monthly Investment</t>
  </si>
  <si>
    <t>Period in Years</t>
  </si>
  <si>
    <t>Months</t>
  </si>
  <si>
    <t>ROI</t>
  </si>
  <si>
    <t>Final Corpus</t>
  </si>
  <si>
    <t>Total Investment</t>
  </si>
  <si>
    <t>Corpus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</si>
</sst>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₹&quot;\ 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9" fontId="0" fillId="0" borderId="0" xfId="0" applyNumberFormat="1"/>
    <xf numFmtId="0" fontId="1" fillId="0" borderId="0" xfId="0" applyFont="1"/>
    <xf numFmtId="164" fontId="2" fillId="6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164" fontId="5" fillId="5" borderId="2" xfId="0" applyNumberFormat="1" applyFont="1" applyFill="1" applyBorder="1"/>
    <xf numFmtId="164" fontId="5" fillId="4" borderId="2" xfId="0" applyNumberFormat="1" applyFont="1" applyFill="1" applyBorder="1"/>
    <xf numFmtId="164" fontId="5" fillId="8" borderId="2" xfId="0" applyNumberFormat="1" applyFont="1" applyFill="1" applyBorder="1"/>
    <xf numFmtId="164" fontId="6" fillId="10" borderId="2" xfId="0" applyNumberFormat="1" applyFont="1" applyFill="1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164" fontId="5" fillId="6" borderId="2" xfId="0" applyNumberFormat="1" applyFont="1" applyFill="1" applyBorder="1"/>
    <xf numFmtId="164" fontId="5" fillId="3" borderId="2" xfId="0" applyNumberFormat="1" applyFont="1" applyFill="1" applyBorder="1"/>
    <xf numFmtId="164" fontId="5" fillId="7" borderId="2" xfId="0" applyNumberFormat="1" applyFont="1" applyFill="1" applyBorder="1"/>
    <xf numFmtId="164" fontId="6" fillId="9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tabSelected="1" workbookViewId="0">
      <selection activeCell="G23" sqref="G23"/>
    </sheetView>
  </sheetViews>
  <sheetFormatPr defaultRowHeight="15" x14ac:dyDescent="0.25"/>
  <cols>
    <col min="2" max="2" width="19.42578125" bestFit="1" customWidth="1"/>
    <col min="3" max="3" width="11.7109375" bestFit="1" customWidth="1"/>
    <col min="5" max="5" width="11.7109375" bestFit="1" customWidth="1"/>
    <col min="6" max="6" width="4" bestFit="1" customWidth="1"/>
    <col min="7" max="7" width="12.7109375" bestFit="1" customWidth="1"/>
    <col min="9" max="9" width="12.7109375" bestFit="1" customWidth="1"/>
  </cols>
  <sheetData>
    <row r="1" spans="2:9" ht="15.75" thickBot="1" x14ac:dyDescent="0.3"/>
    <row r="2" spans="2:9" ht="15.75" thickBot="1" x14ac:dyDescent="0.3">
      <c r="B2" s="2" t="s">
        <v>0</v>
      </c>
      <c r="C2" s="3">
        <v>100000</v>
      </c>
    </row>
    <row r="3" spans="2:9" ht="15.75" thickBot="1" x14ac:dyDescent="0.3"/>
    <row r="4" spans="2:9" ht="15.75" thickBot="1" x14ac:dyDescent="0.3">
      <c r="B4" s="2" t="s">
        <v>1</v>
      </c>
      <c r="C4" s="4">
        <v>16</v>
      </c>
      <c r="E4" s="2" t="s">
        <v>2</v>
      </c>
      <c r="F4" s="11">
        <f>C4*12</f>
        <v>192</v>
      </c>
    </row>
    <row r="6" spans="2:9" x14ac:dyDescent="0.25">
      <c r="B6" s="2" t="s">
        <v>3</v>
      </c>
      <c r="C6" s="1">
        <v>0.12</v>
      </c>
      <c r="E6" s="1">
        <v>0.15</v>
      </c>
      <c r="G6" s="1">
        <v>0.18</v>
      </c>
      <c r="I6" s="1">
        <v>0.2</v>
      </c>
    </row>
    <row r="8" spans="2:9" x14ac:dyDescent="0.25">
      <c r="B8" s="2" t="s">
        <v>5</v>
      </c>
      <c r="C8" s="10">
        <f>C2*C4*12</f>
        <v>19200000</v>
      </c>
    </row>
    <row r="10" spans="2:9" x14ac:dyDescent="0.25">
      <c r="B10" s="2" t="s">
        <v>4</v>
      </c>
      <c r="C10" s="6">
        <f>FV(C6/12,C4*12,-C2,,1)</f>
        <v>58137819.389615119</v>
      </c>
      <c r="D10" s="5"/>
      <c r="E10" s="7">
        <f>FV(E6/12,C4*12,-C2,,1)</f>
        <v>79869301.005189687</v>
      </c>
      <c r="F10" s="5"/>
      <c r="G10" s="8">
        <f>FV(G6/12,C4*12,-C2,,1)</f>
        <v>111225967.02552854</v>
      </c>
      <c r="H10" s="5"/>
      <c r="I10" s="9">
        <f>FV(I6/12,C4*12,-C2,,1)</f>
        <v>139653194.95971051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workbookViewId="0">
      <selection activeCell="B25" sqref="B25"/>
    </sheetView>
  </sheetViews>
  <sheetFormatPr defaultRowHeight="15" x14ac:dyDescent="0.25"/>
  <cols>
    <col min="2" max="2" width="19.42578125" bestFit="1" customWidth="1"/>
    <col min="3" max="3" width="11.28515625" bestFit="1" customWidth="1"/>
    <col min="5" max="5" width="13.85546875" bestFit="1" customWidth="1"/>
    <col min="6" max="6" width="4" bestFit="1" customWidth="1"/>
    <col min="7" max="7" width="13.85546875" bestFit="1" customWidth="1"/>
    <col min="9" max="9" width="13.85546875" bestFit="1" customWidth="1"/>
  </cols>
  <sheetData>
    <row r="1" spans="2:9" ht="15.75" thickBot="1" x14ac:dyDescent="0.3"/>
    <row r="2" spans="2:9" ht="15.75" thickBot="1" x14ac:dyDescent="0.3">
      <c r="B2" s="2" t="s">
        <v>6</v>
      </c>
      <c r="C2" s="3">
        <v>5000000</v>
      </c>
    </row>
    <row r="3" spans="2:9" ht="15.75" thickBot="1" x14ac:dyDescent="0.3"/>
    <row r="4" spans="2:9" ht="15.75" thickBot="1" x14ac:dyDescent="0.3">
      <c r="B4" s="2" t="s">
        <v>1</v>
      </c>
      <c r="C4" s="4">
        <v>5</v>
      </c>
      <c r="E4" s="2" t="s">
        <v>2</v>
      </c>
      <c r="F4" s="11">
        <f>C4*12</f>
        <v>60</v>
      </c>
    </row>
    <row r="6" spans="2:9" x14ac:dyDescent="0.25">
      <c r="B6" s="2" t="s">
        <v>3</v>
      </c>
      <c r="C6" s="1">
        <v>0.12</v>
      </c>
      <c r="E6" s="1">
        <v>0.15</v>
      </c>
      <c r="G6" s="1">
        <v>0.18</v>
      </c>
      <c r="I6" s="1">
        <v>0.2</v>
      </c>
    </row>
    <row r="8" spans="2:9" x14ac:dyDescent="0.25">
      <c r="B8" s="2" t="s">
        <v>0</v>
      </c>
      <c r="C8" s="12">
        <f>PMT(C6/12,C4*12,,-C2,1)</f>
        <v>60616.077648028586</v>
      </c>
      <c r="D8" s="5"/>
      <c r="E8" s="13">
        <f>PMT(E6/12,C4*12,,-C2,1)</f>
        <v>55752.741167203625</v>
      </c>
      <c r="F8" s="5"/>
      <c r="G8" s="14">
        <f>PMT(G6/12,C4*12,,-C2,1)</f>
        <v>51199.149887236861</v>
      </c>
      <c r="H8" s="5"/>
      <c r="I8" s="15">
        <f>PMT(I6/12,C4*12,,-C2,1)</f>
        <v>48330.575647472593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Corpus Calc</vt:lpstr>
      <vt:lpstr>Monthly Inv to attain corpus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Sendhil Madhivathanan</dc:creator>
  <cp:lastModifiedBy>Sendhil Madhivathanan</cp:lastModifiedBy>
  <dcterms:created xsi:type="dcterms:W3CDTF">2014-09-05T16:39:23Z</dcterms:created>
  <dcterms:modified xsi:type="dcterms:W3CDTF">2014-11-16T15:57:00Z</dcterms:modified>
</cp:coreProperties>
</file>